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2015\ACT\Anuario Estadístico 2015 Capitúlo 4 Prestamos Personales OK\"/>
    </mc:Choice>
  </mc:AlternateContent>
  <bookViews>
    <workbookView xWindow="-15" yWindow="-15" windowWidth="11970" windowHeight="6615"/>
  </bookViews>
  <sheets>
    <sheet name="4.4_2015" sheetId="1" r:id="rId1"/>
  </sheets>
  <definedNames>
    <definedName name="_Regression_Int" localSheetId="0" hidden="1">1</definedName>
    <definedName name="A_IMPRESIÓN_IM">'4.4_2015'!$A$6:$G$31</definedName>
    <definedName name="_xlnm.Print_Area" localSheetId="0">'4.4_2015'!$A$11:$F$40</definedName>
    <definedName name="Imprimir_área_IM" localSheetId="0">'4.4_2015'!$A$6:$F$31</definedName>
    <definedName name="_xlnm.Print_Titles" localSheetId="0">'4.4_2015'!$1:$10</definedName>
  </definedNames>
  <calcPr calcId="152511"/>
</workbook>
</file>

<file path=xl/calcChain.xml><?xml version="1.0" encoding="utf-8"?>
<calcChain xmlns="http://schemas.openxmlformats.org/spreadsheetml/2006/main">
  <c r="E12" i="1" l="1"/>
  <c r="C12" i="1"/>
  <c r="B12" i="1"/>
  <c r="D21" i="1" l="1"/>
  <c r="D22" i="1"/>
  <c r="F21" i="1"/>
  <c r="F22" i="1"/>
  <c r="D16" i="1"/>
  <c r="D17" i="1"/>
  <c r="F16" i="1"/>
  <c r="F17" i="1"/>
  <c r="F36" i="1"/>
  <c r="F35" i="1"/>
  <c r="F32" i="1"/>
  <c r="F23" i="1"/>
  <c r="F18" i="1"/>
  <c r="F39" i="1"/>
  <c r="F37" i="1"/>
  <c r="F30" i="1"/>
  <c r="F28" i="1"/>
  <c r="F27" i="1"/>
  <c r="F20" i="1"/>
  <c r="F14" i="1"/>
  <c r="F24" i="1"/>
  <c r="F33" i="1"/>
  <c r="F38" i="1"/>
  <c r="F34" i="1"/>
  <c r="F29" i="1"/>
  <c r="F25" i="1"/>
  <c r="F19" i="1"/>
  <c r="F40" i="1"/>
  <c r="F15" i="1"/>
  <c r="F31" i="1"/>
  <c r="F26" i="1"/>
  <c r="D39" i="1"/>
  <c r="D37" i="1"/>
  <c r="D30" i="1"/>
  <c r="D28" i="1"/>
  <c r="D27" i="1"/>
  <c r="D20" i="1"/>
  <c r="D36" i="1"/>
  <c r="D35" i="1"/>
  <c r="D32" i="1"/>
  <c r="D23" i="1"/>
  <c r="D18" i="1"/>
  <c r="D38" i="1"/>
  <c r="D40" i="1"/>
  <c r="D33" i="1"/>
  <c r="D31" i="1"/>
  <c r="D26" i="1"/>
  <c r="D15" i="1"/>
  <c r="D25" i="1"/>
  <c r="D24" i="1"/>
  <c r="D19" i="1"/>
  <c r="D34" i="1"/>
  <c r="D29" i="1"/>
  <c r="D14" i="1"/>
  <c r="F12" i="1" l="1"/>
  <c r="D12" i="1"/>
</calcChain>
</file>

<file path=xl/sharedStrings.xml><?xml version="1.0" encoding="utf-8"?>
<sst xmlns="http://schemas.openxmlformats.org/spreadsheetml/2006/main" count="37" uniqueCount="36">
  <si>
    <t xml:space="preserve">                                                                                                                                        </t>
  </si>
  <si>
    <t>%</t>
  </si>
  <si>
    <t>I. S. S. S. T. E.</t>
  </si>
  <si>
    <t>Total</t>
  </si>
  <si>
    <t>Número de Préstamos</t>
  </si>
  <si>
    <t>Monto Autorizado</t>
  </si>
  <si>
    <t>Líquido Pagado</t>
  </si>
  <si>
    <t xml:space="preserve">        Organismo                           </t>
  </si>
  <si>
    <t>4.4 Préstamos para Adquisición de Automóviles por Organismo 
(Miles de Pesos)</t>
  </si>
  <si>
    <t>Secretaría de Educación Pública</t>
  </si>
  <si>
    <t>Instituto Nacional de Antropología e Historia</t>
  </si>
  <si>
    <t>Secretaría de Salud</t>
  </si>
  <si>
    <t>Poder Judicial Federal</t>
  </si>
  <si>
    <t>Gobierno del Distrito Federal</t>
  </si>
  <si>
    <t>Universidad Nacional Autónoma de México</t>
  </si>
  <si>
    <t>Universidad Autónoma Metropolitana</t>
  </si>
  <si>
    <t>Poder Legislativo Federal</t>
  </si>
  <si>
    <t>Secretaría de Hacienda y Crédito Público</t>
  </si>
  <si>
    <t>Procuraduría General de la República</t>
  </si>
  <si>
    <t>Asamblea de Representantes del Distrito Federal</t>
  </si>
  <si>
    <t>Colegio Nacional de Educación Profesional Técnica</t>
  </si>
  <si>
    <t>Instituto Nacional de Pediatría</t>
  </si>
  <si>
    <t>Tribunal Superior de Justicia del Distrito Federal</t>
  </si>
  <si>
    <t>Colegio de Bachilleres</t>
  </si>
  <si>
    <t>Anuario Estadístico 2015</t>
  </si>
  <si>
    <t>Pensionistas y Jubilados con cargo al I.S.S.S.T.E.</t>
  </si>
  <si>
    <t>Secretaría de Gobernación</t>
  </si>
  <si>
    <t>Servicio Postal Mexicano</t>
  </si>
  <si>
    <t>I. N. E. G. I.</t>
  </si>
  <si>
    <t>Universidad Autónoma de Chapingo</t>
  </si>
  <si>
    <t>Tribunal Federal de Justicia Fiscal y Administrativa</t>
  </si>
  <si>
    <t>C. de Investigaciones y Estudios Avanzados del IPN</t>
  </si>
  <si>
    <t>Com. de Oper. y Fom. de Activ. Academicas del IPN</t>
  </si>
  <si>
    <t>Universidad Tecnológica de Chihuahua</t>
  </si>
  <si>
    <t>Instituto Electoral del Distrito Federal</t>
  </si>
  <si>
    <t>Colegio de México A. 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</si>
</sst>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"/>
    <numFmt numFmtId="165" formatCode="_-* #,##0.0_-;\-* #,##0.0_-;_-* &quot;-&quot;??_-;_-@_-"/>
    <numFmt numFmtId="166" formatCode="_-* #,##0_-;\-* #,##0_-;_-* &quot;-&quot;??_-;_-@_-"/>
    <numFmt numFmtId="167" formatCode="0.0"/>
    <numFmt numFmtId="168" formatCode="&quot;$&quot;#,##0.0"/>
  </numFmts>
  <fonts count="12" x14ac:knownFonts="1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2"/>
      <name val="Courier"/>
    </font>
    <font>
      <b/>
      <sz val="11"/>
      <name val="Soberana Sans Light"/>
      <family val="3"/>
    </font>
    <font>
      <sz val="11"/>
      <name val="Soberana Sans Light"/>
      <family val="3"/>
    </font>
    <font>
      <b/>
      <sz val="14"/>
      <name val="Soberana Titular"/>
      <family val="3"/>
    </font>
    <font>
      <sz val="12"/>
      <name val="Soberana Sans Light"/>
      <family val="3"/>
    </font>
    <font>
      <sz val="10"/>
      <name val="Courier"/>
      <family val="3"/>
    </font>
    <font>
      <sz val="14"/>
      <color rgb="FF000000"/>
      <name val="Arial"/>
      <family val="2"/>
    </font>
    <font>
      <sz val="12"/>
      <color rgb="FF000000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9" fillId="0" borderId="0"/>
  </cellStyleXfs>
  <cellXfs count="40">
    <xf numFmtId="0" fontId="0" fillId="0" borderId="0" xfId="0"/>
    <xf numFmtId="0" fontId="0" fillId="0" borderId="0" xfId="0" applyBorder="1"/>
    <xf numFmtId="164" fontId="0" fillId="0" borderId="0" xfId="0" applyNumberFormat="1"/>
    <xf numFmtId="0" fontId="2" fillId="0" borderId="0" xfId="0" applyFont="1" applyBorder="1"/>
    <xf numFmtId="0" fontId="3" fillId="0" borderId="0" xfId="0" applyFont="1" applyBorder="1"/>
    <xf numFmtId="164" fontId="3" fillId="0" borderId="0" xfId="0" applyNumberFormat="1" applyFont="1" applyBorder="1"/>
    <xf numFmtId="0" fontId="4" fillId="0" borderId="0" xfId="0" applyFont="1" applyBorder="1"/>
    <xf numFmtId="164" fontId="2" fillId="0" borderId="0" xfId="0" applyNumberFormat="1" applyFont="1" applyBorder="1"/>
    <xf numFmtId="0" fontId="10" fillId="0" borderId="0" xfId="0" applyFont="1" applyAlignment="1"/>
    <xf numFmtId="164" fontId="6" fillId="0" borderId="0" xfId="1" applyNumberFormat="1" applyFont="1" applyBorder="1" applyProtection="1"/>
    <xf numFmtId="166" fontId="6" fillId="0" borderId="0" xfId="1" applyNumberFormat="1" applyFont="1" applyBorder="1" applyProtection="1"/>
    <xf numFmtId="1" fontId="6" fillId="0" borderId="0" xfId="1" applyNumberFormat="1" applyFont="1" applyBorder="1" applyProtection="1"/>
    <xf numFmtId="0" fontId="6" fillId="0" borderId="0" xfId="0" applyFont="1" applyBorder="1"/>
    <xf numFmtId="0" fontId="6" fillId="0" borderId="0" xfId="0" applyFont="1"/>
    <xf numFmtId="164" fontId="5" fillId="0" borderId="0" xfId="1" applyNumberFormat="1" applyFont="1" applyBorder="1" applyProtection="1"/>
    <xf numFmtId="0" fontId="0" fillId="0" borderId="0" xfId="0" applyAlignment="1"/>
    <xf numFmtId="0" fontId="3" fillId="0" borderId="0" xfId="0" applyFont="1" applyBorder="1" applyAlignment="1" applyProtection="1"/>
    <xf numFmtId="0" fontId="2" fillId="0" borderId="0" xfId="0" applyFont="1" applyBorder="1" applyAlignment="1"/>
    <xf numFmtId="0" fontId="6" fillId="0" borderId="0" xfId="0" applyFont="1" applyBorder="1" applyAlignment="1"/>
    <xf numFmtId="1" fontId="5" fillId="0" borderId="0" xfId="1" applyNumberFormat="1" applyFont="1" applyBorder="1" applyProtection="1"/>
    <xf numFmtId="0" fontId="5" fillId="0" borderId="0" xfId="0" applyFont="1" applyBorder="1"/>
    <xf numFmtId="0" fontId="5" fillId="0" borderId="0" xfId="0" applyFont="1"/>
    <xf numFmtId="165" fontId="6" fillId="0" borderId="0" xfId="1" applyNumberFormat="1" applyFont="1" applyBorder="1" applyProtection="1"/>
    <xf numFmtId="167" fontId="6" fillId="0" borderId="0" xfId="1" applyNumberFormat="1" applyFont="1" applyBorder="1" applyProtection="1"/>
    <xf numFmtId="0" fontId="5" fillId="0" borderId="0" xfId="0" applyFont="1" applyBorder="1" applyAlignment="1" applyProtection="1"/>
    <xf numFmtId="0" fontId="8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</xf>
    <xf numFmtId="164" fontId="8" fillId="0" borderId="1" xfId="0" applyNumberFormat="1" applyFont="1" applyFill="1" applyBorder="1" applyAlignment="1" applyProtection="1">
      <alignment horizontal="center" vertical="center"/>
    </xf>
    <xf numFmtId="168" fontId="5" fillId="0" borderId="0" xfId="3" applyNumberFormat="1" applyFont="1" applyBorder="1" applyProtection="1"/>
    <xf numFmtId="168" fontId="6" fillId="0" borderId="0" xfId="3" applyNumberFormat="1" applyFont="1" applyBorder="1" applyProtection="1"/>
    <xf numFmtId="168" fontId="6" fillId="0" borderId="0" xfId="3" applyNumberFormat="1" applyFont="1" applyBorder="1"/>
    <xf numFmtId="0" fontId="6" fillId="0" borderId="0" xfId="5" applyFont="1" applyAlignment="1">
      <alignment vertical="center"/>
    </xf>
    <xf numFmtId="0" fontId="6" fillId="0" borderId="2" xfId="5" applyFont="1" applyBorder="1" applyAlignment="1">
      <alignment vertical="center"/>
    </xf>
    <xf numFmtId="167" fontId="6" fillId="0" borderId="2" xfId="1" applyNumberFormat="1" applyFont="1" applyBorder="1" applyProtection="1"/>
    <xf numFmtId="168" fontId="6" fillId="0" borderId="0" xfId="0" applyNumberFormat="1" applyFont="1"/>
    <xf numFmtId="168" fontId="6" fillId="0" borderId="2" xfId="0" applyNumberFormat="1" applyFont="1" applyBorder="1"/>
    <xf numFmtId="0" fontId="6" fillId="0" borderId="2" xfId="0" applyFont="1" applyBorder="1"/>
    <xf numFmtId="0" fontId="7" fillId="0" borderId="0" xfId="0" applyFont="1" applyBorder="1" applyAlignment="1" applyProtection="1">
      <alignment horizontal="center" wrapText="1"/>
    </xf>
    <xf numFmtId="0" fontId="7" fillId="0" borderId="0" xfId="0" applyFont="1" applyBorder="1" applyAlignment="1" applyProtection="1">
      <alignment horizontal="center"/>
    </xf>
    <xf numFmtId="0" fontId="11" fillId="0" borderId="0" xfId="0" applyFont="1" applyAlignment="1">
      <alignment horizontal="right"/>
    </xf>
  </cellXfs>
  <cellStyles count="6">
    <cellStyle name="Millares" xfId="1" builtinId="3"/>
    <cellStyle name="Millares 2" xfId="2"/>
    <cellStyle name="Moneda" xfId="3" builtinId="4"/>
    <cellStyle name="Moneda 2" xfId="4"/>
    <cellStyle name="Normal" xfId="0" builtinId="0"/>
    <cellStyle name="Normal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819150</xdr:colOff>
      <xdr:row>0</xdr:row>
      <xdr:rowOff>0</xdr:rowOff>
    </xdr:from>
    <xdr:to>
      <xdr:col>6</xdr:col>
      <xdr:colOff>0</xdr:colOff>
      <xdr:row>4</xdr:row>
      <xdr:rowOff>190500</xdr:rowOff>
    </xdr:to>
    <xdr:pic>
      <xdr:nvPicPr>
        <xdr:cNvPr id="1107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382125" y="0"/>
          <a:ext cx="23241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2181225</xdr:colOff>
      <xdr:row>5</xdr:row>
      <xdr:rowOff>0</xdr:rowOff>
    </xdr:to>
    <xdr:pic>
      <xdr:nvPicPr>
        <xdr:cNvPr id="1108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18122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G40"/>
  <sheetViews>
    <sheetView showGridLines="0" tabSelected="1" zoomScale="85" zoomScaleNormal="85" zoomScaleSheetLayoutView="90" workbookViewId="0">
      <selection activeCell="K37" sqref="K37"/>
    </sheetView>
  </sheetViews>
  <sheetFormatPr baseColWidth="10" defaultColWidth="5.625" defaultRowHeight="12" x14ac:dyDescent="0.15"/>
  <cols>
    <col min="1" max="1" width="50.5" style="15" customWidth="1"/>
    <col min="2" max="3" width="20.625" customWidth="1"/>
    <col min="4" max="4" width="20.625" style="2" customWidth="1"/>
    <col min="5" max="5" width="20.625" customWidth="1"/>
    <col min="6" max="6" width="20.625" style="2" customWidth="1"/>
    <col min="7" max="7" width="11.625" hidden="1" customWidth="1"/>
    <col min="8" max="8" width="12.625" customWidth="1"/>
    <col min="9" max="9" width="16.625" customWidth="1"/>
    <col min="10" max="10" width="17.625" customWidth="1"/>
    <col min="11" max="11" width="14.625" customWidth="1"/>
    <col min="12" max="12" width="6.625" customWidth="1"/>
  </cols>
  <sheetData>
    <row r="1" spans="1:7" ht="15.75" customHeight="1" x14ac:dyDescent="0.15">
      <c r="D1"/>
      <c r="F1"/>
    </row>
    <row r="2" spans="1:7" ht="15.75" customHeight="1" x14ac:dyDescent="0.15">
      <c r="D2"/>
      <c r="F2"/>
    </row>
    <row r="3" spans="1:7" ht="15.75" customHeight="1" x14ac:dyDescent="0.15">
      <c r="D3"/>
      <c r="F3"/>
    </row>
    <row r="4" spans="1:7" ht="15.75" customHeight="1" x14ac:dyDescent="0.15">
      <c r="D4"/>
      <c r="F4"/>
    </row>
    <row r="5" spans="1:7" ht="15.75" customHeight="1" x14ac:dyDescent="0.15">
      <c r="D5"/>
      <c r="F5"/>
    </row>
    <row r="6" spans="1:7" ht="17.25" customHeight="1" x14ac:dyDescent="0.25">
      <c r="A6" s="39" t="s">
        <v>24</v>
      </c>
      <c r="B6" s="39"/>
      <c r="C6" s="39"/>
      <c r="D6" s="39"/>
      <c r="E6" s="39"/>
      <c r="F6" s="39"/>
      <c r="G6" s="8"/>
    </row>
    <row r="7" spans="1:7" ht="12.75" customHeight="1" x14ac:dyDescent="0.2">
      <c r="A7" s="16" t="s">
        <v>0</v>
      </c>
      <c r="B7" s="4"/>
      <c r="C7" s="4"/>
      <c r="D7" s="5"/>
      <c r="E7" s="4"/>
      <c r="F7" s="5"/>
      <c r="G7" s="6"/>
    </row>
    <row r="8" spans="1:7" ht="38.25" customHeight="1" x14ac:dyDescent="0.3">
      <c r="A8" s="37" t="s">
        <v>8</v>
      </c>
      <c r="B8" s="38"/>
      <c r="C8" s="38"/>
      <c r="D8" s="38"/>
      <c r="E8" s="38"/>
      <c r="F8" s="38"/>
      <c r="G8" s="38"/>
    </row>
    <row r="9" spans="1:7" ht="12.75" customHeight="1" x14ac:dyDescent="0.2">
      <c r="A9" s="17"/>
      <c r="B9" s="3"/>
      <c r="C9" s="3"/>
      <c r="D9" s="7"/>
      <c r="E9" s="3"/>
      <c r="F9" s="7"/>
      <c r="G9" s="1"/>
    </row>
    <row r="10" spans="1:7" ht="38.25" customHeight="1" x14ac:dyDescent="0.15">
      <c r="A10" s="25" t="s">
        <v>7</v>
      </c>
      <c r="B10" s="26" t="s">
        <v>4</v>
      </c>
      <c r="C10" s="26" t="s">
        <v>5</v>
      </c>
      <c r="D10" s="27" t="s">
        <v>1</v>
      </c>
      <c r="E10" s="26" t="s">
        <v>6</v>
      </c>
      <c r="F10" s="27" t="s">
        <v>1</v>
      </c>
      <c r="G10" s="1"/>
    </row>
    <row r="11" spans="1:7" s="13" customFormat="1" ht="15" customHeight="1" x14ac:dyDescent="0.25">
      <c r="A11" s="18"/>
    </row>
    <row r="12" spans="1:7" s="21" customFormat="1" ht="15" customHeight="1" x14ac:dyDescent="0.25">
      <c r="A12" s="24" t="s">
        <v>3</v>
      </c>
      <c r="B12" s="19">
        <f>SUM(B14:B40)</f>
        <v>190</v>
      </c>
      <c r="C12" s="28">
        <f>SUM(C14:C40)</f>
        <v>27222.435920000007</v>
      </c>
      <c r="D12" s="14">
        <f>SUM(D14:D40)</f>
        <v>99.999999999999929</v>
      </c>
      <c r="E12" s="28">
        <f>SUM(E14:E40)</f>
        <v>26950.211629999994</v>
      </c>
      <c r="F12" s="14">
        <f>SUM(F14:F40)</f>
        <v>100.00000000000003</v>
      </c>
      <c r="G12" s="20"/>
    </row>
    <row r="13" spans="1:7" s="13" customFormat="1" ht="15" customHeight="1" x14ac:dyDescent="0.25">
      <c r="A13" s="18"/>
      <c r="B13" s="10"/>
      <c r="C13" s="29"/>
      <c r="D13" s="9"/>
      <c r="E13" s="30"/>
      <c r="F13" s="22"/>
      <c r="G13" s="12"/>
    </row>
    <row r="14" spans="1:7" s="13" customFormat="1" ht="13.5" customHeight="1" x14ac:dyDescent="0.25">
      <c r="A14" s="31" t="s">
        <v>9</v>
      </c>
      <c r="B14" s="11">
        <v>68</v>
      </c>
      <c r="C14" s="29">
        <v>9967.121439999999</v>
      </c>
      <c r="D14" s="23">
        <f t="shared" ref="D14:D34" si="0">C14*100/$C$12</f>
        <v>36.613628072413867</v>
      </c>
      <c r="E14" s="29">
        <v>9867.4502900000007</v>
      </c>
      <c r="F14" s="23">
        <f t="shared" ref="F14:F34" si="1">E14*100/$E$12</f>
        <v>36.613628217360322</v>
      </c>
      <c r="G14" s="12"/>
    </row>
    <row r="15" spans="1:7" s="13" customFormat="1" ht="13.5" customHeight="1" x14ac:dyDescent="0.25">
      <c r="A15" s="31" t="s">
        <v>25</v>
      </c>
      <c r="B15" s="11">
        <v>49</v>
      </c>
      <c r="C15" s="29">
        <v>7415.8668700000007</v>
      </c>
      <c r="D15" s="23">
        <f t="shared" si="0"/>
        <v>27.24174607956979</v>
      </c>
      <c r="E15" s="29">
        <v>7341.7082</v>
      </c>
      <c r="F15" s="23">
        <f t="shared" si="1"/>
        <v>27.241746004797516</v>
      </c>
      <c r="G15" s="12"/>
    </row>
    <row r="16" spans="1:7" s="13" customFormat="1" ht="13.5" customHeight="1" x14ac:dyDescent="0.25">
      <c r="A16" s="31" t="s">
        <v>12</v>
      </c>
      <c r="B16" s="11">
        <v>12</v>
      </c>
      <c r="C16" s="29">
        <v>1763.0483400000001</v>
      </c>
      <c r="D16" s="23">
        <f t="shared" ref="D16:D17" si="2">C16*100/$C$12</f>
        <v>6.4764532651712807</v>
      </c>
      <c r="E16" s="29">
        <v>1745.41785</v>
      </c>
      <c r="F16" s="23">
        <f t="shared" ref="F16:F17" si="3">E16*100/$E$12</f>
        <v>6.4764532240521051</v>
      </c>
      <c r="G16" s="12"/>
    </row>
    <row r="17" spans="1:7" s="13" customFormat="1" ht="13.5" customHeight="1" x14ac:dyDescent="0.25">
      <c r="A17" s="31" t="s">
        <v>26</v>
      </c>
      <c r="B17" s="11">
        <v>12</v>
      </c>
      <c r="C17" s="29">
        <v>1546.4985699999997</v>
      </c>
      <c r="D17" s="23">
        <f t="shared" si="2"/>
        <v>5.6809705587875223</v>
      </c>
      <c r="E17" s="29">
        <v>1531.0336000000002</v>
      </c>
      <c r="F17" s="23">
        <f t="shared" si="3"/>
        <v>5.6809706024560835</v>
      </c>
      <c r="G17" s="12"/>
    </row>
    <row r="18" spans="1:7" s="13" customFormat="1" ht="13.5" customHeight="1" x14ac:dyDescent="0.25">
      <c r="A18" s="31" t="s">
        <v>11</v>
      </c>
      <c r="B18" s="11">
        <v>3</v>
      </c>
      <c r="C18" s="29">
        <v>418.16240000000005</v>
      </c>
      <c r="D18" s="23">
        <f t="shared" si="0"/>
        <v>1.5360947169785824</v>
      </c>
      <c r="E18" s="29">
        <v>413.98077000000001</v>
      </c>
      <c r="F18" s="23">
        <f t="shared" si="1"/>
        <v>1.5360946907710797</v>
      </c>
      <c r="G18" s="12"/>
    </row>
    <row r="19" spans="1:7" s="13" customFormat="1" ht="13.5" customHeight="1" x14ac:dyDescent="0.25">
      <c r="A19" s="31" t="s">
        <v>2</v>
      </c>
      <c r="B19" s="11">
        <v>5</v>
      </c>
      <c r="C19" s="29">
        <v>621.42818</v>
      </c>
      <c r="D19" s="23">
        <f t="shared" si="0"/>
        <v>2.2827794758199573</v>
      </c>
      <c r="E19" s="29">
        <v>615.21389999999985</v>
      </c>
      <c r="F19" s="23">
        <f t="shared" si="1"/>
        <v>2.2827794766374527</v>
      </c>
      <c r="G19" s="12"/>
    </row>
    <row r="20" spans="1:7" s="13" customFormat="1" ht="13.5" customHeight="1" x14ac:dyDescent="0.25">
      <c r="A20" s="31" t="s">
        <v>13</v>
      </c>
      <c r="B20" s="11">
        <v>6</v>
      </c>
      <c r="C20" s="29">
        <v>814.92464000000007</v>
      </c>
      <c r="D20" s="23">
        <f t="shared" si="0"/>
        <v>2.9935772184196212</v>
      </c>
      <c r="E20" s="29">
        <v>806.77539000000013</v>
      </c>
      <c r="F20" s="23">
        <f t="shared" si="1"/>
        <v>2.993577197375056</v>
      </c>
      <c r="G20" s="12"/>
    </row>
    <row r="21" spans="1:7" s="13" customFormat="1" ht="13.5" customHeight="1" x14ac:dyDescent="0.25">
      <c r="A21" s="31" t="s">
        <v>22</v>
      </c>
      <c r="B21" s="11">
        <v>5</v>
      </c>
      <c r="C21" s="29">
        <v>829.39008000000001</v>
      </c>
      <c r="D21" s="23">
        <f t="shared" ref="D21:D22" si="4">C21*100/$C$12</f>
        <v>3.0467151523007416</v>
      </c>
      <c r="E21" s="29">
        <v>821.09618</v>
      </c>
      <c r="F21" s="23">
        <f t="shared" ref="F21:F22" si="5">E21*100/$E$12</f>
        <v>3.046715147446136</v>
      </c>
      <c r="G21" s="12"/>
    </row>
    <row r="22" spans="1:7" s="13" customFormat="1" ht="13.5" customHeight="1" x14ac:dyDescent="0.25">
      <c r="A22" s="31" t="s">
        <v>20</v>
      </c>
      <c r="B22" s="11">
        <v>4</v>
      </c>
      <c r="C22" s="29">
        <v>512.36792000000003</v>
      </c>
      <c r="D22" s="23">
        <f t="shared" si="4"/>
        <v>1.8821530942554969</v>
      </c>
      <c r="E22" s="29">
        <v>507.24423999999999</v>
      </c>
      <c r="F22" s="23">
        <f t="shared" si="5"/>
        <v>1.8821530864542606</v>
      </c>
      <c r="G22" s="12"/>
    </row>
    <row r="23" spans="1:7" s="13" customFormat="1" ht="13.5" customHeight="1" x14ac:dyDescent="0.25">
      <c r="A23" s="31" t="s">
        <v>14</v>
      </c>
      <c r="B23" s="11">
        <v>3</v>
      </c>
      <c r="C23" s="29">
        <v>404.26324999999991</v>
      </c>
      <c r="D23" s="23">
        <f t="shared" si="0"/>
        <v>1.4850370157469721</v>
      </c>
      <c r="E23" s="29">
        <v>400.22062</v>
      </c>
      <c r="F23" s="23">
        <f t="shared" si="1"/>
        <v>1.4850370212102117</v>
      </c>
      <c r="G23" s="12"/>
    </row>
    <row r="24" spans="1:7" s="13" customFormat="1" ht="13.5" customHeight="1" x14ac:dyDescent="0.25">
      <c r="A24" s="31" t="s">
        <v>17</v>
      </c>
      <c r="B24" s="11">
        <v>1</v>
      </c>
      <c r="C24" s="29">
        <v>147.21</v>
      </c>
      <c r="D24" s="23">
        <f t="shared" si="0"/>
        <v>0.54076718348282171</v>
      </c>
      <c r="E24" s="29">
        <v>145.7379</v>
      </c>
      <c r="F24" s="23">
        <f t="shared" si="1"/>
        <v>0.5407671820942952</v>
      </c>
      <c r="G24" s="12"/>
    </row>
    <row r="25" spans="1:7" s="13" customFormat="1" ht="13.5" customHeight="1" x14ac:dyDescent="0.25">
      <c r="A25" s="31" t="s">
        <v>27</v>
      </c>
      <c r="B25" s="11">
        <v>1</v>
      </c>
      <c r="C25" s="29">
        <v>61.1616</v>
      </c>
      <c r="D25" s="23">
        <f t="shared" si="0"/>
        <v>0.22467350159162386</v>
      </c>
      <c r="E25" s="29">
        <v>60.549980000000005</v>
      </c>
      <c r="F25" s="23">
        <f t="shared" si="1"/>
        <v>0.22467348617254632</v>
      </c>
      <c r="G25" s="12"/>
    </row>
    <row r="26" spans="1:7" s="13" customFormat="1" ht="13.5" customHeight="1" x14ac:dyDescent="0.25">
      <c r="A26" s="31" t="s">
        <v>28</v>
      </c>
      <c r="B26" s="11">
        <v>1</v>
      </c>
      <c r="C26" s="29">
        <v>71.872079999999997</v>
      </c>
      <c r="D26" s="23">
        <f t="shared" si="0"/>
        <v>0.26401781314212375</v>
      </c>
      <c r="E26" s="29">
        <v>71.153360000000006</v>
      </c>
      <c r="F26" s="23">
        <f t="shared" si="1"/>
        <v>0.26401781543264274</v>
      </c>
      <c r="G26" s="12"/>
    </row>
    <row r="27" spans="1:7" s="13" customFormat="1" ht="13.5" customHeight="1" x14ac:dyDescent="0.25">
      <c r="A27" s="31" t="s">
        <v>18</v>
      </c>
      <c r="B27" s="11">
        <v>1</v>
      </c>
      <c r="C27" s="29">
        <v>78.910560000000004</v>
      </c>
      <c r="D27" s="23">
        <f t="shared" si="0"/>
        <v>0.28987325099009725</v>
      </c>
      <c r="E27" s="29">
        <v>78.121449999999996</v>
      </c>
      <c r="F27" s="23">
        <f t="shared" si="1"/>
        <v>0.28987323391938802</v>
      </c>
      <c r="G27" s="12"/>
    </row>
    <row r="28" spans="1:7" s="13" customFormat="1" ht="13.5" customHeight="1" x14ac:dyDescent="0.25">
      <c r="A28" s="31" t="s">
        <v>15</v>
      </c>
      <c r="B28" s="11">
        <v>2</v>
      </c>
      <c r="C28" s="29">
        <v>336.47744</v>
      </c>
      <c r="D28" s="23">
        <f t="shared" si="0"/>
        <v>1.2360298725243537</v>
      </c>
      <c r="E28" s="29">
        <v>333.11265999999995</v>
      </c>
      <c r="F28" s="23">
        <f t="shared" si="1"/>
        <v>1.2360298485715455</v>
      </c>
      <c r="G28" s="12"/>
    </row>
    <row r="29" spans="1:7" s="13" customFormat="1" ht="13.5" customHeight="1" x14ac:dyDescent="0.25">
      <c r="A29" s="31" t="s">
        <v>23</v>
      </c>
      <c r="B29" s="11">
        <v>2</v>
      </c>
      <c r="C29" s="29">
        <v>269.98271999999997</v>
      </c>
      <c r="D29" s="23">
        <f t="shared" si="0"/>
        <v>0.99176547166246354</v>
      </c>
      <c r="E29" s="29">
        <v>267.28289000000001</v>
      </c>
      <c r="F29" s="23">
        <f t="shared" si="1"/>
        <v>0.99176545872638133</v>
      </c>
      <c r="G29" s="12"/>
    </row>
    <row r="30" spans="1:7" s="13" customFormat="1" ht="13.5" customHeight="1" x14ac:dyDescent="0.25">
      <c r="A30" s="31" t="s">
        <v>10</v>
      </c>
      <c r="B30" s="11">
        <v>2</v>
      </c>
      <c r="C30" s="29">
        <v>282.52732000000003</v>
      </c>
      <c r="D30" s="23">
        <f t="shared" si="0"/>
        <v>1.0378473139959914</v>
      </c>
      <c r="E30" s="29">
        <v>279.70204999999999</v>
      </c>
      <c r="F30" s="23">
        <f t="shared" si="1"/>
        <v>1.0378473232048606</v>
      </c>
      <c r="G30" s="12"/>
    </row>
    <row r="31" spans="1:7" s="13" customFormat="1" ht="13.5" customHeight="1" x14ac:dyDescent="0.25">
      <c r="A31" s="31" t="s">
        <v>16</v>
      </c>
      <c r="B31" s="11">
        <v>2</v>
      </c>
      <c r="C31" s="29">
        <v>248.976</v>
      </c>
      <c r="D31" s="23">
        <f t="shared" si="0"/>
        <v>0.91459853457522589</v>
      </c>
      <c r="E31" s="29">
        <v>246.48623999999998</v>
      </c>
      <c r="F31" s="23">
        <f t="shared" si="1"/>
        <v>0.91459853222681375</v>
      </c>
      <c r="G31" s="12"/>
    </row>
    <row r="32" spans="1:7" ht="15.75" x14ac:dyDescent="0.25">
      <c r="A32" s="31" t="s">
        <v>29</v>
      </c>
      <c r="B32" s="13">
        <v>1</v>
      </c>
      <c r="C32" s="34">
        <v>168.24</v>
      </c>
      <c r="D32" s="23">
        <f t="shared" si="0"/>
        <v>0.61801963826608197</v>
      </c>
      <c r="E32" s="34">
        <v>166.55760000000001</v>
      </c>
      <c r="F32" s="23">
        <f t="shared" si="1"/>
        <v>0.61801963667919457</v>
      </c>
    </row>
    <row r="33" spans="1:6" ht="15.75" x14ac:dyDescent="0.25">
      <c r="A33" s="31" t="s">
        <v>21</v>
      </c>
      <c r="B33" s="13">
        <v>1</v>
      </c>
      <c r="C33" s="34">
        <v>112.3552</v>
      </c>
      <c r="D33" s="23">
        <f t="shared" si="0"/>
        <v>0.41273014777290357</v>
      </c>
      <c r="E33" s="34">
        <v>111.23165</v>
      </c>
      <c r="F33" s="23">
        <f t="shared" si="1"/>
        <v>0.41273015413422948</v>
      </c>
    </row>
    <row r="34" spans="1:6" ht="15.75" x14ac:dyDescent="0.25">
      <c r="A34" s="31" t="s">
        <v>30</v>
      </c>
      <c r="B34" s="13">
        <v>1</v>
      </c>
      <c r="C34" s="34">
        <v>141.03920000000002</v>
      </c>
      <c r="D34" s="23">
        <f t="shared" si="0"/>
        <v>0.51809911653196383</v>
      </c>
      <c r="E34" s="34">
        <v>139.62880999999999</v>
      </c>
      <c r="F34" s="23">
        <f t="shared" si="1"/>
        <v>0.51809912262273405</v>
      </c>
    </row>
    <row r="35" spans="1:6" ht="15.75" x14ac:dyDescent="0.25">
      <c r="A35" s="31" t="s">
        <v>31</v>
      </c>
      <c r="B35" s="13">
        <v>1</v>
      </c>
      <c r="C35" s="34">
        <v>85.264479999999992</v>
      </c>
      <c r="D35" s="23">
        <f t="shared" ref="D35:D38" si="6">C35*100/$C$12</f>
        <v>0.31321399837461705</v>
      </c>
      <c r="E35" s="34">
        <v>84.411839999999998</v>
      </c>
      <c r="F35" s="23">
        <f t="shared" ref="F35:F38" si="7">E35*100/$E$12</f>
        <v>0.31321401538099913</v>
      </c>
    </row>
    <row r="36" spans="1:6" ht="15.75" x14ac:dyDescent="0.25">
      <c r="A36" s="31" t="s">
        <v>19</v>
      </c>
      <c r="B36" s="13">
        <v>2</v>
      </c>
      <c r="C36" s="34">
        <v>264.83279999999996</v>
      </c>
      <c r="D36" s="23">
        <f t="shared" si="6"/>
        <v>0.97284754670110318</v>
      </c>
      <c r="E36" s="34">
        <v>262.18446999999998</v>
      </c>
      <c r="F36" s="23">
        <f t="shared" si="7"/>
        <v>0.97284753678203317</v>
      </c>
    </row>
    <row r="37" spans="1:6" ht="15.75" x14ac:dyDescent="0.25">
      <c r="A37" s="31" t="s">
        <v>32</v>
      </c>
      <c r="B37" s="13">
        <v>1</v>
      </c>
      <c r="C37" s="34">
        <v>114.82</v>
      </c>
      <c r="D37" s="23">
        <f t="shared" si="6"/>
        <v>0.42178444404250792</v>
      </c>
      <c r="E37" s="34">
        <v>113.6718</v>
      </c>
      <c r="F37" s="23">
        <f t="shared" si="7"/>
        <v>0.42178444295949308</v>
      </c>
    </row>
    <row r="38" spans="1:6" ht="15.75" x14ac:dyDescent="0.25">
      <c r="A38" s="31" t="s">
        <v>33</v>
      </c>
      <c r="B38" s="13">
        <v>1</v>
      </c>
      <c r="C38" s="34">
        <v>116.44</v>
      </c>
      <c r="D38" s="23">
        <f t="shared" si="6"/>
        <v>0.42773541773479901</v>
      </c>
      <c r="E38" s="34">
        <v>115.27560000000001</v>
      </c>
      <c r="F38" s="23">
        <f t="shared" si="7"/>
        <v>0.42773541663650394</v>
      </c>
    </row>
    <row r="39" spans="1:6" ht="15.75" x14ac:dyDescent="0.25">
      <c r="A39" s="31" t="s">
        <v>34</v>
      </c>
      <c r="B39" s="13">
        <v>1</v>
      </c>
      <c r="C39" s="34">
        <v>103.50528</v>
      </c>
      <c r="D39" s="23">
        <f t="shared" ref="D39:D40" si="8">C39*100/$C$12</f>
        <v>0.38022049277359443</v>
      </c>
      <c r="E39" s="34">
        <v>102.47023</v>
      </c>
      <c r="F39" s="23">
        <f t="shared" ref="F39:F40" si="9">E39*100/$E$12</f>
        <v>0.38022050218683207</v>
      </c>
    </row>
    <row r="40" spans="1:6" ht="15.75" x14ac:dyDescent="0.25">
      <c r="A40" s="32" t="s">
        <v>35</v>
      </c>
      <c r="B40" s="36">
        <v>2</v>
      </c>
      <c r="C40" s="35">
        <v>325.74955</v>
      </c>
      <c r="D40" s="33">
        <f t="shared" si="8"/>
        <v>1.1966216063738646</v>
      </c>
      <c r="E40" s="35">
        <v>322.49205999999998</v>
      </c>
      <c r="F40" s="33">
        <f t="shared" si="9"/>
        <v>1.1966216237093055</v>
      </c>
    </row>
  </sheetData>
  <mergeCells count="2">
    <mergeCell ref="A8:G8"/>
    <mergeCell ref="A6:F6"/>
  </mergeCells>
  <phoneticPr fontId="0" type="noConversion"/>
  <printOptions horizontalCentered="1"/>
  <pageMargins left="0" right="0" top="0" bottom="0.59055118110236227" header="0" footer="0"/>
  <pageSetup scale="90" firstPageNumber="230" fitToHeight="0" orientation="landscape" useFirstPageNumber="1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</vt:i4>
      </vt:variant>
    </vt:vector>
  </HeadingPairs>
  <TitlesOfParts>
    <vt:vector size="5" baseType="lpstr">
      <vt:lpstr>4.4_2015</vt:lpstr>
      <vt:lpstr>A_IMPRESIÓN_IM</vt:lpstr>
      <vt:lpstr>'4.4_2015'!Área_de_impresión</vt:lpstr>
      <vt:lpstr>'4.4_2015'!Imprimir_área_IM</vt:lpstr>
      <vt:lpstr>'4.4_2015'!Títulos_a_imprimir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2016-02-11T15:12:36Z</cp:lastPrinted>
  <dcterms:created xsi:type="dcterms:W3CDTF">2004-01-22T14:57:39Z</dcterms:created>
  <dcterms:modified xsi:type="dcterms:W3CDTF">2016-03-09T18:02:26Z</dcterms:modified>
</cp:coreProperties>
</file>